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210" windowWidth="2358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план'!$10:$10</definedName>
    <definedName name="_xlnm.Print_Area" localSheetId="0">'Календарный план'!$A$1:$M$101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L90" i="6" l="1"/>
  <c r="M90" i="6" s="1"/>
  <c r="L12" i="6"/>
  <c r="M12" i="6" s="1"/>
  <c r="L11" i="6"/>
  <c r="M11" i="6" s="1"/>
</calcChain>
</file>

<file path=xl/sharedStrings.xml><?xml version="1.0" encoding="utf-8"?>
<sst xmlns="http://schemas.openxmlformats.org/spreadsheetml/2006/main" count="85" uniqueCount="55">
  <si>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</si>
  <si>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</si>
  <si>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</si>
  <si>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</si>
  <si>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</si>
  <si>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</si>
  <si>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</si>
  <si>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</si>
  <si>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</si>
  <si>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</si>
  <si>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</si>
  <si>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Итог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</si>
  <si>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</si>
  <si>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</si>
  <si>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</si>
  <si>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</si>
  <si>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</si>
  <si>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</si>
  <si>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</si>
  <si>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</si>
  <si>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</si>
  <si>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</si>
  <si>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</si>
  <si>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</si>
  <si>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</si>
  <si>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Работы, выполняемые по предписаниям Государственных органов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</si>
  <si>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</si>
  <si>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</si>
  <si>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</si>
  <si>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</si>
  <si>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Календарный план
1. Выполнение проектно-изыскательских работ</t>
  </si>
  <si>
    <t>Срок  ввода объекта</t>
  </si>
  <si>
    <t>2. Ведение авторского надзора за выполнением строительно-монтажных работ</t>
  </si>
  <si>
    <t>Номер ДС для проведения авторского надзора</t>
  </si>
  <si>
    <t>1.2</t>
  </si>
  <si>
    <t>1.3</t>
  </si>
  <si>
    <t>1.29</t>
  </si>
  <si>
    <t>1.30</t>
  </si>
  <si>
    <t>1.31</t>
  </si>
  <si>
    <t>1.32</t>
  </si>
  <si>
    <t>2.1</t>
  </si>
  <si>
    <t>1.33</t>
  </si>
  <si>
    <t>1.34</t>
  </si>
  <si>
    <t>1.35</t>
  </si>
  <si>
    <t>КЗП-Т20</t>
  </si>
  <si>
    <t>Газоспасательная станция для Военизированного газоспасательного отряда (ВГС О).</t>
  </si>
  <si>
    <t>Примечание: начало работ по этапам 1.1-1.2 - дата подписания настоящего Договора, начало работ по этапу 2.1 - дата начала строительно-монтажных работ, дата окончания работ</t>
  </si>
  <si>
    <t>по этапу 2.1 - не позднее окончания строительно-монтажных работ и ввода объекта в эксплуатацию.</t>
  </si>
  <si>
    <t>ВГСО</t>
  </si>
  <si>
    <t>22-1</t>
  </si>
  <si>
    <t>S.G2</t>
  </si>
  <si>
    <t>-</t>
  </si>
  <si>
    <t>Строительство газоспасательной станции для ВГСО</t>
  </si>
  <si>
    <t xml:space="preserve">
Проектная документация с положительным заключением экспертизы</t>
  </si>
  <si>
    <t>Окончательная рабочая документация в полном  объеме. Корректировка проектной документации на соответствие рабочей документации.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</si>
</sst>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4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8">
      <alignment horizontal="left" wrapText="1"/>
    </xf>
    <xf numFmtId="0" fontId="6" fillId="0" borderId="8">
      <alignment horizontal="left" wrapText="1"/>
    </xf>
    <xf numFmtId="0" fontId="6" fillId="0" borderId="8">
      <alignment horizontal="left" wrapText="1"/>
    </xf>
    <xf numFmtId="0" fontId="6" fillId="0" borderId="8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10" applyNumberFormat="0" applyFill="0" applyBorder="0" applyAlignment="0" applyProtection="0">
      <protection locked="0"/>
    </xf>
    <xf numFmtId="0" fontId="25" fillId="0" borderId="11" applyNumberFormat="0" applyFont="0" applyFill="0" applyAlignment="0" applyProtection="0"/>
    <xf numFmtId="0" fontId="25" fillId="0" borderId="12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3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4"/>
    <xf numFmtId="177" fontId="32" fillId="0" borderId="14"/>
    <xf numFmtId="178" fontId="32" fillId="0" borderId="14"/>
    <xf numFmtId="179" fontId="33" fillId="0" borderId="14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4"/>
    <xf numFmtId="181" fontId="32" fillId="0" borderId="14"/>
    <xf numFmtId="182" fontId="32" fillId="0" borderId="14"/>
    <xf numFmtId="183" fontId="33" fillId="0" borderId="14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4"/>
    <xf numFmtId="187" fontId="32" fillId="0" borderId="14"/>
    <xf numFmtId="188" fontId="32" fillId="0" borderId="14"/>
    <xf numFmtId="189" fontId="33" fillId="0" borderId="14"/>
    <xf numFmtId="189" fontId="33" fillId="0" borderId="0"/>
    <xf numFmtId="0" fontId="34" fillId="21" borderId="15" applyNumberFormat="0" applyAlignment="0" applyProtection="0"/>
    <xf numFmtId="0" fontId="35" fillId="22" borderId="16" applyNumberFormat="0" applyAlignment="0" applyProtection="0"/>
    <xf numFmtId="3" fontId="36" fillId="23" borderId="17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8">
      <protection locked="0"/>
    </xf>
    <xf numFmtId="177" fontId="32" fillId="24" borderId="18">
      <protection locked="0"/>
    </xf>
    <xf numFmtId="178" fontId="32" fillId="24" borderId="18">
      <protection locked="0"/>
    </xf>
    <xf numFmtId="179" fontId="33" fillId="24" borderId="18">
      <protection locked="0"/>
    </xf>
    <xf numFmtId="198" fontId="32" fillId="24" borderId="18">
      <protection locked="0"/>
    </xf>
    <xf numFmtId="199" fontId="32" fillId="24" borderId="18">
      <protection locked="0"/>
    </xf>
    <xf numFmtId="200" fontId="32" fillId="24" borderId="18">
      <protection locked="0"/>
    </xf>
    <xf numFmtId="201" fontId="33" fillId="24" borderId="18">
      <protection locked="0"/>
    </xf>
    <xf numFmtId="184" fontId="32" fillId="25" borderId="18">
      <alignment horizontal="right"/>
      <protection locked="0"/>
    </xf>
    <xf numFmtId="185" fontId="32" fillId="25" borderId="18">
      <alignment horizontal="right"/>
      <protection locked="0"/>
    </xf>
    <xf numFmtId="194" fontId="7" fillId="0" borderId="0" applyNumberFormat="0" applyFill="0" applyBorder="0" applyAlignment="0"/>
    <xf numFmtId="0" fontId="32" fillId="26" borderId="18">
      <alignment horizontal="left"/>
      <protection locked="0"/>
    </xf>
    <xf numFmtId="49" fontId="32" fillId="23" borderId="18">
      <alignment horizontal="left" vertical="top" wrapText="1"/>
      <protection locked="0"/>
    </xf>
    <xf numFmtId="186" fontId="32" fillId="24" borderId="18">
      <protection locked="0"/>
    </xf>
    <xf numFmtId="187" fontId="32" fillId="24" borderId="18">
      <protection locked="0"/>
    </xf>
    <xf numFmtId="188" fontId="32" fillId="24" borderId="18">
      <protection locked="0"/>
    </xf>
    <xf numFmtId="189" fontId="33" fillId="24" borderId="18">
      <protection locked="0"/>
    </xf>
    <xf numFmtId="49" fontId="32" fillId="23" borderId="18">
      <alignment horizontal="left"/>
      <protection locked="0"/>
    </xf>
    <xf numFmtId="202" fontId="32" fillId="24" borderId="18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9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8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11" applyFill="0" applyProtection="0"/>
    <xf numFmtId="0" fontId="48" fillId="0" borderId="20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21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22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8" applyNumberFormat="0">
      <alignment vertical="center" wrapText="1"/>
    </xf>
    <xf numFmtId="0" fontId="61" fillId="7" borderId="15" applyNumberFormat="0" applyAlignment="0" applyProtection="0"/>
    <xf numFmtId="10" fontId="19" fillId="31" borderId="8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3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4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7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5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6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10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8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8" applyNumberFormat="0" applyAlignment="0">
      <alignment vertical="top"/>
    </xf>
    <xf numFmtId="224" fontId="86" fillId="35" borderId="25" applyFill="0" applyBorder="0" applyProtection="0">
      <alignment horizontal="right"/>
    </xf>
    <xf numFmtId="224" fontId="87" fillId="35" borderId="25" applyFill="0" applyBorder="0" applyProtection="0">
      <alignment horizontal="right"/>
    </xf>
    <xf numFmtId="225" fontId="86" fillId="35" borderId="25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7" applyNumberFormat="0" applyProtection="0">
      <alignment horizontal="left" vertical="center" indent="1"/>
    </xf>
    <xf numFmtId="4" fontId="89" fillId="37" borderId="27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3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8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4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8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9" applyFont="0" applyFill="0" applyBorder="0">
      <alignment horizontal="right" vertical="top"/>
    </xf>
    <xf numFmtId="226" fontId="101" fillId="39" borderId="30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31" applyNumberFormat="0" applyFill="0" applyAlignment="0" applyProtection="0"/>
    <xf numFmtId="0" fontId="7" fillId="0" borderId="32" applyNumberFormat="0" applyFont="0" applyBorder="0" applyAlignment="0" applyProtection="0"/>
    <xf numFmtId="0" fontId="69" fillId="0" borderId="33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4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4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5">
      <alignment horizontal="centerContinuous" vertical="center" wrapText="1"/>
    </xf>
    <xf numFmtId="3" fontId="36" fillId="23" borderId="17" applyFill="0">
      <alignment vertical="center"/>
    </xf>
    <xf numFmtId="0" fontId="36" fillId="0" borderId="17">
      <alignment wrapText="1"/>
    </xf>
    <xf numFmtId="41" fontId="111" fillId="0" borderId="18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8" applyNumberFormat="0">
      <alignment vertical="center" wrapText="1"/>
    </xf>
    <xf numFmtId="0" fontId="43" fillId="23" borderId="19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6" applyFill="0">
      <alignment wrapText="1"/>
    </xf>
    <xf numFmtId="0" fontId="110" fillId="0" borderId="35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7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4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8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0" fontId="4" fillId="0" borderId="8" xfId="1" applyNumberFormat="1" applyFont="1" applyBorder="1" applyAlignment="1">
      <alignment horizontal="center" vertical="center" wrapText="1"/>
    </xf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8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235" fontId="4" fillId="0" borderId="0" xfId="1" applyNumberFormat="1" applyFont="1" applyAlignment="1">
      <alignment horizontal="right" wrapText="1"/>
    </xf>
    <xf numFmtId="235" fontId="4" fillId="0" borderId="0" xfId="1" applyNumberFormat="1" applyFont="1" applyAlignment="1">
      <alignment wrapText="1"/>
    </xf>
    <xf numFmtId="235" fontId="4" fillId="0" borderId="0" xfId="1" applyNumberFormat="1" applyFont="1" applyAlignment="1"/>
    <xf numFmtId="4" fontId="0" fillId="0" borderId="0" xfId="0" applyFill="1">
      <alignment vertical="center"/>
    </xf>
    <xf numFmtId="235" fontId="0" fillId="0" borderId="0" xfId="0" applyNumberFormat="1" applyFill="1">
      <alignment vertical="center"/>
    </xf>
    <xf numFmtId="0" fontId="6" fillId="0" borderId="0" xfId="1" applyNumberFormat="1" applyFont="1" applyFill="1" applyAlignment="1"/>
    <xf numFmtId="235" fontId="6" fillId="0" borderId="0" xfId="1" applyNumberFormat="1" applyFont="1" applyFill="1" applyAlignment="1"/>
    <xf numFmtId="0" fontId="4" fillId="0" borderId="37" xfId="1" applyNumberFormat="1" applyFont="1" applyFill="1" applyBorder="1" applyAlignment="1"/>
    <xf numFmtId="49" fontId="4" fillId="0" borderId="8" xfId="1" applyNumberFormat="1" applyFont="1" applyFill="1" applyBorder="1" applyAlignment="1">
      <alignment horizontal="right"/>
    </xf>
    <xf numFmtId="4" fontId="120" fillId="0" borderId="1" xfId="0" pivotButton="1" applyFont="1" applyBorder="1" applyAlignment="1">
      <alignment vertical="center" wrapText="1"/>
    </xf>
    <xf numFmtId="4" fontId="120" fillId="0" borderId="1" xfId="0" applyFont="1" applyBorder="1" applyAlignment="1">
      <alignment vertical="center" wrapText="1"/>
    </xf>
    <xf numFmtId="4" fontId="120" fillId="0" borderId="2" xfId="0" pivotButton="1" applyFont="1" applyBorder="1" applyAlignment="1">
      <alignment vertical="center" wrapText="1"/>
    </xf>
    <xf numFmtId="4" fontId="120" fillId="0" borderId="5" xfId="0" applyNumberFormat="1" applyFont="1" applyBorder="1" applyAlignment="1">
      <alignment vertical="center" wrapText="1"/>
    </xf>
    <xf numFmtId="4" fontId="120" fillId="0" borderId="5" xfId="0" applyFont="1" applyBorder="1" applyAlignment="1">
      <alignment vertical="center" wrapText="1"/>
    </xf>
    <xf numFmtId="14" fontId="120" fillId="0" borderId="2" xfId="0" applyNumberFormat="1" applyFont="1" applyBorder="1" applyAlignment="1">
      <alignment vertical="center" wrapText="1"/>
    </xf>
    <xf numFmtId="4" fontId="120" fillId="0" borderId="2" xfId="0" applyFont="1" applyBorder="1" applyAlignment="1">
      <alignment vertical="center" wrapText="1"/>
    </xf>
    <xf numFmtId="4" fontId="120" fillId="0" borderId="2" xfId="0" applyNumberFormat="1" applyFont="1" applyBorder="1" applyAlignment="1">
      <alignment vertical="center" wrapText="1"/>
    </xf>
    <xf numFmtId="4" fontId="120" fillId="0" borderId="4" xfId="0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2" xfId="0" applyFont="1" applyBorder="1" applyAlignment="1">
      <alignment vertical="center"/>
    </xf>
    <xf numFmtId="4" fontId="120" fillId="0" borderId="4" xfId="0" applyFont="1" applyBorder="1" applyAlignment="1">
      <alignment vertical="center"/>
    </xf>
    <xf numFmtId="4" fontId="120" fillId="0" borderId="2" xfId="0" pivotButton="1" applyFont="1" applyBorder="1" applyAlignment="1">
      <alignment horizontal="center" vertical="center" wrapText="1"/>
    </xf>
    <xf numFmtId="4" fontId="120" fillId="0" borderId="2" xfId="0" pivotButton="1" applyNumberFormat="1" applyFont="1" applyBorder="1" applyAlignment="1">
      <alignment horizontal="center" vertical="center" wrapText="1"/>
    </xf>
    <xf numFmtId="235" fontId="120" fillId="0" borderId="2" xfId="0" pivotButton="1" applyNumberFormat="1" applyFont="1" applyBorder="1" applyAlignment="1">
      <alignment vertical="center" wrapText="1"/>
    </xf>
    <xf numFmtId="4" fontId="120" fillId="0" borderId="5" xfId="0" applyNumberFormat="1" applyFont="1" applyFill="1" applyBorder="1" applyAlignment="1">
      <alignment vertical="center" wrapText="1"/>
    </xf>
    <xf numFmtId="4" fontId="120" fillId="0" borderId="1" xfId="0" applyNumberFormat="1" applyFont="1" applyFill="1" applyBorder="1" applyAlignment="1">
      <alignment vertical="center" wrapText="1"/>
    </xf>
    <xf numFmtId="4" fontId="120" fillId="0" borderId="6" xfId="0" applyFont="1" applyFill="1" applyBorder="1" applyAlignment="1">
      <alignment vertical="center" wrapText="1"/>
    </xf>
    <xf numFmtId="4" fontId="120" fillId="0" borderId="7" xfId="0" applyFont="1" applyFill="1" applyBorder="1" applyAlignment="1">
      <alignment vertical="center" wrapText="1"/>
    </xf>
    <xf numFmtId="49" fontId="4" fillId="0" borderId="2" xfId="0" applyNumberFormat="1" applyFont="1" applyBorder="1" applyAlignment="1">
      <alignment vertical="center" wrapText="1"/>
    </xf>
    <xf numFmtId="4" fontId="120" fillId="0" borderId="38" xfId="0" applyFont="1" applyBorder="1" applyAlignment="1">
      <alignment vertical="center" wrapText="1"/>
    </xf>
    <xf numFmtId="4" fontId="4" fillId="0" borderId="0" xfId="1" applyFont="1" applyAlignment="1">
      <alignment horizontal="right" wrapText="1"/>
    </xf>
    <xf numFmtId="0" fontId="4" fillId="0" borderId="14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center" vertical="center" wrapText="1"/>
    </xf>
    <xf numFmtId="4" fontId="120" fillId="0" borderId="39" xfId="0" applyFont="1" applyBorder="1" applyAlignment="1">
      <alignment vertical="center" wrapText="1"/>
    </xf>
    <xf numFmtId="49" fontId="4" fillId="0" borderId="39" xfId="0" applyNumberFormat="1" applyFont="1" applyBorder="1" applyAlignment="1">
      <alignment vertical="center" wrapText="1"/>
    </xf>
    <xf numFmtId="235" fontId="120" fillId="0" borderId="39" xfId="0" applyNumberFormat="1" applyFont="1" applyBorder="1" applyAlignment="1">
      <alignment vertical="center" wrapText="1"/>
    </xf>
    <xf numFmtId="4" fontId="120" fillId="0" borderId="39" xfId="0" applyNumberFormat="1" applyFont="1" applyBorder="1" applyAlignment="1">
      <alignment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  <pageSetUpPr fitToPage="1"/>
  </sheetPr>
  <dimension ref="A1:AQ148"/>
  <sheetViews>
    <sheetView tabSelected="1" view="pageBreakPreview" zoomScale="85" zoomScaleNormal="100" zoomScaleSheetLayoutView="85" workbookViewId="0">
      <selection activeCell="G90" sqref="G90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36.42578125" style="2" customWidth="1" collapsed="1"/>
    <col min="6" max="6" width="13.5703125" style="2" customWidth="1"/>
    <col min="7" max="7" width="56" style="2" customWidth="1"/>
    <col min="8" max="8" width="12.7109375" style="2" customWidth="1"/>
    <col min="9" max="9" width="12" style="4" customWidth="1"/>
    <col min="10" max="10" width="15.28515625" style="4" customWidth="1"/>
    <col min="11" max="12" width="17.7109375" style="4" customWidth="1"/>
    <col min="13" max="13" width="19.7109375" style="4" customWidth="1"/>
    <col min="14" max="14" width="5.7109375" style="15" customWidth="1" outlineLevel="1"/>
    <col min="15" max="15" width="5.7109375" style="2" customWidth="1" outlineLevel="1"/>
    <col min="16" max="18" width="5.7109375" style="2" customWidth="1"/>
    <col min="19" max="21" width="12.7109375" style="2" customWidth="1"/>
    <col min="22" max="23" width="11.7109375" style="2" bestFit="1" customWidth="1"/>
    <col min="24" max="24" width="12.7109375" style="2" customWidth="1"/>
    <col min="25" max="25" width="12.7109375" style="2" bestFit="1" customWidth="1"/>
    <col min="26" max="30" width="12.85546875" style="2" customWidth="1"/>
    <col min="31" max="43" width="9.140625" style="2"/>
    <col min="44" max="16384" width="9.140625" style="1"/>
  </cols>
  <sheetData>
    <row r="1" spans="1:43" ht="62.25" customHeight="1">
      <c r="B1" s="7"/>
      <c r="C1" s="10"/>
      <c r="E1" s="8" t="s">
        <v>48</v>
      </c>
      <c r="F1" s="10"/>
      <c r="H1" s="46" t="s">
        <v>27</v>
      </c>
      <c r="I1" s="46"/>
      <c r="J1" s="46"/>
      <c r="K1" s="46"/>
      <c r="L1" s="46"/>
      <c r="M1" s="46"/>
      <c r="N1" s="14"/>
      <c r="O1" s="10"/>
      <c r="P1" s="10"/>
      <c r="Q1" s="10"/>
      <c r="R1" s="10"/>
      <c r="S1" s="10"/>
    </row>
    <row r="2" spans="1:43" ht="40.5" customHeight="1">
      <c r="A2" s="48" t="s">
        <v>30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</row>
    <row r="3" spans="1:43" ht="39" hidden="1" customHeight="1" outlineLevel="1">
      <c r="E3" s="9"/>
      <c r="F3" s="3"/>
      <c r="G3" s="9"/>
      <c r="H3" s="9"/>
    </row>
    <row r="4" spans="1:43" hidden="1" outlineLevel="1">
      <c r="C4" s="1"/>
    </row>
    <row r="5" spans="1:43" hidden="1" outlineLevel="1">
      <c r="B5" s="32" t="s">
        <v>0</v>
      </c>
      <c r="C5" s="24" t="s">
        <v>3</v>
      </c>
    </row>
    <row r="6" spans="1:43" hidden="1" outlineLevel="1">
      <c r="B6" s="32" t="s">
        <v>1</v>
      </c>
      <c r="C6" s="24" t="s">
        <v>44</v>
      </c>
      <c r="D6" s="1"/>
      <c r="E6" s="1"/>
      <c r="F6" s="1"/>
      <c r="G6" s="1"/>
      <c r="H6" s="1"/>
      <c r="I6" s="5"/>
      <c r="J6" s="5"/>
      <c r="K6" s="5"/>
      <c r="L6" s="5"/>
      <c r="M6" s="5"/>
      <c r="N6" s="16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hidden="1" outlineLevel="1">
      <c r="B7" s="32" t="s">
        <v>2</v>
      </c>
      <c r="C7" s="24" t="s">
        <v>3</v>
      </c>
      <c r="D7" s="1"/>
      <c r="E7" s="1"/>
      <c r="F7" s="1"/>
      <c r="G7" s="1"/>
      <c r="H7" s="1"/>
      <c r="I7" s="5"/>
      <c r="J7" s="5"/>
      <c r="K7" s="5"/>
      <c r="L7" s="5"/>
      <c r="M7" s="5"/>
      <c r="N7" s="16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idden="1" outlineLevel="2"/>
    <row r="9" spans="1:43" hidden="1" outlineLevel="2">
      <c r="B9" s="33" t="s">
        <v>10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26"/>
      <c r="O9"/>
      <c r="P9"/>
      <c r="Q9"/>
      <c r="R9"/>
      <c r="S9" s="1"/>
      <c r="T9" s="1"/>
      <c r="U9" s="1"/>
      <c r="V9" s="1"/>
      <c r="W9" s="1"/>
      <c r="X9" s="1"/>
      <c r="Y9" s="1"/>
    </row>
    <row r="10" spans="1:43" s="9" customFormat="1" ht="63" collapsed="1">
      <c r="A10" s="6" t="s">
        <v>12</v>
      </c>
      <c r="B10" s="37" t="s">
        <v>13</v>
      </c>
      <c r="C10" s="37" t="s">
        <v>5</v>
      </c>
      <c r="D10" s="37" t="s">
        <v>6</v>
      </c>
      <c r="E10" s="37" t="s">
        <v>7</v>
      </c>
      <c r="F10" s="25" t="s">
        <v>14</v>
      </c>
      <c r="G10" s="37" t="s">
        <v>8</v>
      </c>
      <c r="H10" s="37" t="s">
        <v>15</v>
      </c>
      <c r="I10" s="37" t="s">
        <v>9</v>
      </c>
      <c r="J10" s="37" t="s">
        <v>16</v>
      </c>
      <c r="K10" s="38" t="s">
        <v>17</v>
      </c>
      <c r="L10" s="25" t="s">
        <v>18</v>
      </c>
      <c r="M10" s="25" t="s">
        <v>19</v>
      </c>
      <c r="N10" s="27" t="s">
        <v>11</v>
      </c>
      <c r="O10"/>
      <c r="P10"/>
      <c r="Q10"/>
      <c r="R10"/>
    </row>
    <row r="11" spans="1:43" s="12" customFormat="1" ht="47.25">
      <c r="A11" s="22" t="s">
        <v>34</v>
      </c>
      <c r="B11" s="28">
        <v>42750</v>
      </c>
      <c r="C11" s="35" t="s">
        <v>25</v>
      </c>
      <c r="D11" s="29">
        <v>4</v>
      </c>
      <c r="E11" s="29" t="s">
        <v>52</v>
      </c>
      <c r="F11" s="29" t="s">
        <v>50</v>
      </c>
      <c r="G11" s="29" t="s">
        <v>53</v>
      </c>
      <c r="H11" s="29" t="s">
        <v>51</v>
      </c>
      <c r="I11" s="44" t="s">
        <v>49</v>
      </c>
      <c r="J11" s="28">
        <v>42931</v>
      </c>
      <c r="K11" s="30">
        <v>0</v>
      </c>
      <c r="L11" s="29">
        <f>ROUNDUP(K11*0.18,2)</f>
        <v>0</v>
      </c>
      <c r="M11" s="29">
        <f>K11+L11</f>
        <v>0</v>
      </c>
      <c r="N11" s="40">
        <v>0</v>
      </c>
      <c r="O11"/>
      <c r="P11"/>
      <c r="Q11"/>
      <c r="R11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</row>
    <row r="12" spans="1:43" s="12" customFormat="1" ht="47.25">
      <c r="A12" s="22" t="s">
        <v>35</v>
      </c>
      <c r="B12" s="31"/>
      <c r="C12" s="36"/>
      <c r="D12" s="31"/>
      <c r="E12" s="45" t="s">
        <v>52</v>
      </c>
      <c r="F12" s="29" t="s">
        <v>50</v>
      </c>
      <c r="G12" s="29" t="s">
        <v>54</v>
      </c>
      <c r="H12" s="29" t="s">
        <v>51</v>
      </c>
      <c r="I12" s="44" t="s">
        <v>49</v>
      </c>
      <c r="J12" s="28">
        <v>43023</v>
      </c>
      <c r="K12" s="30">
        <v>0</v>
      </c>
      <c r="L12" s="29">
        <f>ROUNDUP(K12*0.18,2)</f>
        <v>0</v>
      </c>
      <c r="M12" s="29">
        <f>K12+L12</f>
        <v>0</v>
      </c>
      <c r="N12" s="40">
        <v>0</v>
      </c>
      <c r="O12"/>
      <c r="P12"/>
      <c r="Q12"/>
      <c r="R12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</row>
    <row r="13" spans="1:43" s="12" customFormat="1" hidden="1" outlineLevel="1">
      <c r="A13" s="22" t="s">
        <v>36</v>
      </c>
      <c r="B13" s="42" t="s">
        <v>4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1">
        <v>0</v>
      </c>
      <c r="O13"/>
      <c r="P13"/>
      <c r="Q13"/>
      <c r="R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</row>
    <row r="14" spans="1:43" s="12" customFormat="1" hidden="1" outlineLevel="1">
      <c r="A14" s="22" t="s">
        <v>37</v>
      </c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</row>
    <row r="15" spans="1:43" s="12" customFormat="1" hidden="1" outlineLevel="1">
      <c r="A15" s="22" t="s">
        <v>38</v>
      </c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</row>
    <row r="16" spans="1:43" s="12" customFormat="1" hidden="1" outlineLevel="1">
      <c r="A16" s="22" t="s">
        <v>39</v>
      </c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</row>
    <row r="17" spans="1:43" s="12" customFormat="1" hidden="1" outlineLevel="1">
      <c r="A17" s="22" t="s">
        <v>41</v>
      </c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</row>
    <row r="18" spans="1:43" s="12" customFormat="1" hidden="1" outlineLevel="1">
      <c r="A18" s="22" t="s">
        <v>42</v>
      </c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</row>
    <row r="19" spans="1:43" s="12" customFormat="1" hidden="1" outlineLevel="1">
      <c r="A19" s="22" t="s">
        <v>43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</row>
    <row r="20" spans="1:43" s="12" customFormat="1" hidden="1" outlineLevel="1">
      <c r="A20" s="11">
        <v>36</v>
      </c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</row>
    <row r="21" spans="1:43" s="12" customFormat="1" hidden="1" outlineLevel="1">
      <c r="A21" s="11">
        <v>37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</row>
    <row r="22" spans="1:43" s="12" customFormat="1" hidden="1" outlineLevel="1">
      <c r="A22" s="11">
        <v>38</v>
      </c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</row>
    <row r="23" spans="1:43" s="12" customFormat="1" hidden="1" outlineLevel="1">
      <c r="A23" s="11">
        <v>39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</row>
    <row r="24" spans="1:43" s="12" customFormat="1" hidden="1" outlineLevel="1">
      <c r="A24" s="11">
        <v>40</v>
      </c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</row>
    <row r="25" spans="1:43" s="12" customFormat="1" hidden="1" outlineLevel="1">
      <c r="A25" s="11">
        <v>41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</row>
    <row r="26" spans="1:43" s="12" customFormat="1" hidden="1" outlineLevel="1">
      <c r="A26" s="11">
        <v>42</v>
      </c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</row>
    <row r="27" spans="1:43" s="12" customFormat="1" hidden="1" outlineLevel="1">
      <c r="A27" s="11">
        <v>43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</row>
    <row r="28" spans="1:43" s="12" customFormat="1" hidden="1" outlineLevel="1">
      <c r="A28" s="11">
        <v>44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</row>
    <row r="29" spans="1:43" s="12" customFormat="1" hidden="1" outlineLevel="1">
      <c r="A29" s="11">
        <v>45</v>
      </c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</row>
    <row r="30" spans="1:43" s="12" customFormat="1" hidden="1" outlineLevel="1">
      <c r="A30" s="11">
        <v>46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</row>
    <row r="31" spans="1:43" s="12" customFormat="1" hidden="1" outlineLevel="1">
      <c r="A31" s="11">
        <v>47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</row>
    <row r="32" spans="1:43" s="12" customFormat="1" hidden="1" outlineLevel="1">
      <c r="A32" s="11">
        <v>48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</row>
    <row r="33" spans="1:43" s="12" customFormat="1" hidden="1" outlineLevel="1">
      <c r="A33" s="11">
        <v>49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</row>
    <row r="34" spans="1:43" s="12" customFormat="1" hidden="1" outlineLevel="1">
      <c r="A34" s="11">
        <v>50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</row>
    <row r="35" spans="1:43" s="12" customFormat="1" hidden="1" outlineLevel="1">
      <c r="A35" s="11">
        <v>51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</row>
    <row r="36" spans="1:43" s="12" customFormat="1" hidden="1" outlineLevel="1">
      <c r="A36" s="11">
        <v>52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</row>
    <row r="37" spans="1:43" s="12" customFormat="1" hidden="1" outlineLevel="1">
      <c r="A37" s="11">
        <v>53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</row>
    <row r="38" spans="1:43" s="12" customFormat="1" hidden="1" outlineLevel="1">
      <c r="A38" s="11">
        <v>54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8"/>
      <c r="O38" s="17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</row>
    <row r="39" spans="1:43" s="12" customFormat="1" hidden="1" outlineLevel="1">
      <c r="A39" s="11">
        <v>55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8"/>
      <c r="O39" s="17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</row>
    <row r="40" spans="1:43" s="12" customFormat="1" hidden="1" outlineLevel="1">
      <c r="A40" s="11">
        <v>56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8"/>
      <c r="O40" s="17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</row>
    <row r="41" spans="1:43" s="12" customFormat="1" hidden="1" outlineLevel="1">
      <c r="A41" s="11">
        <v>57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8"/>
      <c r="O41" s="17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</row>
    <row r="42" spans="1:43" s="12" customFormat="1" hidden="1" outlineLevel="1">
      <c r="A42" s="11">
        <v>58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8"/>
      <c r="O42" s="17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</row>
    <row r="43" spans="1:43" s="12" customFormat="1" hidden="1" outlineLevel="1">
      <c r="A43" s="11">
        <v>59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8"/>
      <c r="O43" s="17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</row>
    <row r="44" spans="1:43" s="12" customFormat="1" hidden="1" outlineLevel="1">
      <c r="A44" s="11">
        <v>60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8"/>
      <c r="O44" s="17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</row>
    <row r="45" spans="1:43" s="12" customFormat="1" hidden="1" outlineLevel="1">
      <c r="A45" s="11">
        <v>61</v>
      </c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8"/>
      <c r="O45" s="17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</row>
    <row r="46" spans="1:43" s="12" customFormat="1" hidden="1" outlineLevel="1">
      <c r="A46" s="11">
        <v>62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8"/>
      <c r="O46" s="17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</row>
    <row r="47" spans="1:43" s="12" customFormat="1" hidden="1" outlineLevel="1">
      <c r="A47" s="11">
        <v>63</v>
      </c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8"/>
      <c r="O47" s="17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</row>
    <row r="48" spans="1:43" s="12" customFormat="1" hidden="1" outlineLevel="1">
      <c r="A48" s="11">
        <v>64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8"/>
      <c r="O48" s="17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</row>
    <row r="49" spans="1:43" s="12" customFormat="1" hidden="1" outlineLevel="1">
      <c r="A49" s="11">
        <v>65</v>
      </c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8"/>
      <c r="O49" s="17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</row>
    <row r="50" spans="1:43" s="12" customFormat="1" hidden="1" outlineLevel="1">
      <c r="A50" s="11">
        <v>66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8"/>
      <c r="O50" s="17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</row>
    <row r="51" spans="1:43" s="12" customFormat="1" hidden="1" outlineLevel="1">
      <c r="A51" s="11">
        <v>67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8"/>
      <c r="O51" s="17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</row>
    <row r="52" spans="1:43" s="12" customFormat="1" hidden="1" outlineLevel="1">
      <c r="A52" s="11">
        <v>68</v>
      </c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8"/>
      <c r="O52" s="17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</row>
    <row r="53" spans="1:43" s="12" customFormat="1" hidden="1" outlineLevel="1">
      <c r="A53" s="11">
        <v>69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8"/>
      <c r="O53" s="17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</row>
    <row r="54" spans="1:43" s="12" customFormat="1" hidden="1" outlineLevel="1">
      <c r="A54" s="11">
        <v>70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8"/>
      <c r="O54" s="17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</row>
    <row r="55" spans="1:43" s="12" customFormat="1" hidden="1" outlineLevel="1">
      <c r="A55" s="11">
        <v>71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8"/>
      <c r="O55" s="17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</row>
    <row r="56" spans="1:43" s="12" customFormat="1" hidden="1" outlineLevel="1">
      <c r="A56" s="11">
        <v>72</v>
      </c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20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</row>
    <row r="57" spans="1:43" s="12" customFormat="1" hidden="1" outlineLevel="1">
      <c r="A57" s="11">
        <v>73</v>
      </c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20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</row>
    <row r="58" spans="1:43" s="12" customFormat="1" hidden="1" outlineLevel="1">
      <c r="A58" s="11">
        <v>74</v>
      </c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20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</row>
    <row r="59" spans="1:43" s="12" customFormat="1" hidden="1" outlineLevel="1">
      <c r="A59" s="11">
        <v>75</v>
      </c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0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</row>
    <row r="60" spans="1:43" s="12" customFormat="1" hidden="1" outlineLevel="1">
      <c r="A60" s="11">
        <v>76</v>
      </c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20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</row>
    <row r="61" spans="1:43" s="12" customFormat="1" hidden="1" outlineLevel="1">
      <c r="A61" s="11">
        <v>77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20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</row>
    <row r="62" spans="1:43" s="12" customFormat="1" hidden="1" outlineLevel="1">
      <c r="A62" s="11">
        <v>78</v>
      </c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20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</row>
    <row r="63" spans="1:43" s="12" customFormat="1" hidden="1" outlineLevel="1">
      <c r="A63" s="11">
        <v>79</v>
      </c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20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</row>
    <row r="64" spans="1:43" s="12" customFormat="1" hidden="1" outlineLevel="1">
      <c r="A64" s="11">
        <v>80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20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</row>
    <row r="65" spans="1:43" s="12" customFormat="1" hidden="1" outlineLevel="1">
      <c r="A65" s="11">
        <v>81</v>
      </c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20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</row>
    <row r="66" spans="1:43" s="12" customFormat="1" hidden="1" outlineLevel="1">
      <c r="A66" s="11">
        <v>82</v>
      </c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20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</row>
    <row r="67" spans="1:43" s="12" customFormat="1" hidden="1" outlineLevel="1">
      <c r="A67" s="11">
        <v>83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20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</row>
    <row r="68" spans="1:43" s="12" customFormat="1" hidden="1" outlineLevel="1">
      <c r="A68" s="11">
        <v>84</v>
      </c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20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</row>
    <row r="69" spans="1:43" s="12" customFormat="1" hidden="1" outlineLevel="1">
      <c r="A69" s="11">
        <v>85</v>
      </c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20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</row>
    <row r="70" spans="1:43" s="12" customFormat="1" hidden="1" outlineLevel="1">
      <c r="A70" s="11">
        <v>86</v>
      </c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20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</row>
    <row r="71" spans="1:43" s="12" customFormat="1" hidden="1" outlineLevel="1">
      <c r="A71" s="11">
        <v>87</v>
      </c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20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</row>
    <row r="72" spans="1:43" s="12" customFormat="1" hidden="1" outlineLevel="1">
      <c r="A72" s="11">
        <v>88</v>
      </c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20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</row>
    <row r="73" spans="1:43" s="12" customFormat="1" hidden="1" outlineLevel="1">
      <c r="A73" s="11">
        <v>89</v>
      </c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20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</row>
    <row r="74" spans="1:43" s="12" customFormat="1" hidden="1" outlineLevel="1">
      <c r="A74" s="11">
        <v>90</v>
      </c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20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</row>
    <row r="75" spans="1:43" s="12" customFormat="1" hidden="1" outlineLevel="1">
      <c r="A75" s="11">
        <v>91</v>
      </c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20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</row>
    <row r="76" spans="1:43" s="12" customFormat="1" hidden="1" outlineLevel="1">
      <c r="A76" s="11">
        <v>92</v>
      </c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20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</row>
    <row r="77" spans="1:43" s="12" customFormat="1" hidden="1" outlineLevel="1">
      <c r="A77" s="11">
        <v>93</v>
      </c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20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</row>
    <row r="78" spans="1:43" s="12" customFormat="1" hidden="1" outlineLevel="1">
      <c r="A78" s="11">
        <v>94</v>
      </c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20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</row>
    <row r="79" spans="1:43" s="12" customFormat="1" hidden="1" outlineLevel="1">
      <c r="A79" s="11">
        <v>95</v>
      </c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20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</row>
    <row r="80" spans="1:43" s="12" customFormat="1" hidden="1" outlineLevel="1">
      <c r="A80" s="11">
        <v>96</v>
      </c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20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</row>
    <row r="81" spans="1:43" s="12" customFormat="1" hidden="1" outlineLevel="1">
      <c r="A81" s="21">
        <v>97</v>
      </c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20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</row>
    <row r="82" spans="1:43" collapsed="1">
      <c r="A82" s="47" t="s">
        <v>32</v>
      </c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</row>
    <row r="83" spans="1:43" s="12" customFormat="1" hidden="1" outlineLevel="1">
      <c r="A83" s="11">
        <v>99</v>
      </c>
      <c r="B83" s="32" t="s">
        <v>0</v>
      </c>
      <c r="C83" s="24" t="s">
        <v>3</v>
      </c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20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</row>
    <row r="84" spans="1:43" s="12" customFormat="1" ht="78.75" hidden="1" outlineLevel="1">
      <c r="A84" s="11">
        <v>100</v>
      </c>
      <c r="B84" s="23" t="s">
        <v>33</v>
      </c>
      <c r="C84" s="24" t="s">
        <v>44</v>
      </c>
      <c r="D84" s="2"/>
      <c r="E84" s="2"/>
      <c r="F84" s="2"/>
      <c r="G84" s="2"/>
      <c r="H84" s="2"/>
      <c r="I84" s="4"/>
      <c r="J84" s="4"/>
      <c r="K84" s="4"/>
      <c r="L84" s="4"/>
      <c r="M84" s="4"/>
      <c r="N84" s="15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</row>
    <row r="85" spans="1:43" s="12" customFormat="1" hidden="1" outlineLevel="1">
      <c r="A85" s="11">
        <v>101</v>
      </c>
      <c r="B85" s="32" t="s">
        <v>1</v>
      </c>
      <c r="C85" s="24" t="s">
        <v>44</v>
      </c>
      <c r="D85" s="1"/>
      <c r="E85" s="1"/>
      <c r="F85" s="1"/>
      <c r="G85" s="1"/>
      <c r="H85" s="1"/>
      <c r="I85" s="5"/>
      <c r="J85" s="5"/>
      <c r="K85" s="5"/>
      <c r="L85" s="5"/>
      <c r="M85" s="5"/>
      <c r="N85" s="16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</row>
    <row r="86" spans="1:43" s="12" customFormat="1" hidden="1" outlineLevel="1">
      <c r="A86" s="11">
        <v>102</v>
      </c>
      <c r="B86" s="32" t="s">
        <v>2</v>
      </c>
      <c r="C86" s="24" t="s">
        <v>3</v>
      </c>
      <c r="D86" s="1"/>
      <c r="E86" s="1"/>
      <c r="F86" s="1"/>
      <c r="G86" s="1"/>
      <c r="H86" s="1"/>
      <c r="I86" s="5"/>
      <c r="J86" s="5"/>
      <c r="K86" s="5"/>
      <c r="L86" s="5"/>
      <c r="M86" s="5"/>
      <c r="N86" s="16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</row>
    <row r="87" spans="1:43" s="12" customFormat="1" hidden="1" outlineLevel="1">
      <c r="A87" s="11">
        <v>103</v>
      </c>
      <c r="B87" s="1"/>
      <c r="C87" s="2"/>
      <c r="D87" s="2"/>
      <c r="E87" s="2"/>
      <c r="F87" s="2"/>
      <c r="G87" s="2"/>
      <c r="H87" s="2"/>
      <c r="I87" s="4"/>
      <c r="J87" s="4"/>
      <c r="K87" s="4"/>
      <c r="L87" s="4"/>
      <c r="M87" s="4"/>
      <c r="N87" s="15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</row>
    <row r="88" spans="1:43" s="12" customFormat="1" hidden="1" outlineLevel="1">
      <c r="A88" s="11">
        <v>104</v>
      </c>
      <c r="B88" s="33" t="s">
        <v>10</v>
      </c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26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</row>
    <row r="89" spans="1:43" s="12" customFormat="1" ht="47.25" collapsed="1">
      <c r="A89" s="6" t="s">
        <v>12</v>
      </c>
      <c r="B89" s="39" t="s">
        <v>31</v>
      </c>
      <c r="C89" s="37" t="s">
        <v>5</v>
      </c>
      <c r="D89" s="37" t="s">
        <v>6</v>
      </c>
      <c r="E89" s="37" t="s">
        <v>7</v>
      </c>
      <c r="F89" s="25" t="s">
        <v>14</v>
      </c>
      <c r="G89" s="37" t="s">
        <v>8</v>
      </c>
      <c r="H89" s="37" t="s">
        <v>15</v>
      </c>
      <c r="I89" s="37" t="s">
        <v>9</v>
      </c>
      <c r="J89" s="37" t="s">
        <v>29</v>
      </c>
      <c r="K89" s="38" t="s">
        <v>17</v>
      </c>
      <c r="L89" s="25" t="s">
        <v>18</v>
      </c>
      <c r="M89" s="25" t="s">
        <v>19</v>
      </c>
      <c r="N89" s="27" t="s">
        <v>11</v>
      </c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</row>
    <row r="90" spans="1:43" s="12" customFormat="1" ht="31.5">
      <c r="A90" s="22" t="s">
        <v>40</v>
      </c>
      <c r="B90" s="28">
        <v>43252</v>
      </c>
      <c r="C90" s="35" t="s">
        <v>26</v>
      </c>
      <c r="D90" s="29">
        <v>1</v>
      </c>
      <c r="E90" s="49" t="s">
        <v>52</v>
      </c>
      <c r="F90" s="49" t="s">
        <v>50</v>
      </c>
      <c r="G90" s="49" t="s">
        <v>45</v>
      </c>
      <c r="H90" s="49" t="s">
        <v>51</v>
      </c>
      <c r="I90" s="50" t="s">
        <v>49</v>
      </c>
      <c r="J90" s="51">
        <v>43723</v>
      </c>
      <c r="K90" s="52">
        <v>0</v>
      </c>
      <c r="L90" s="49">
        <f>ROUNDUP(K90*0.18,2)</f>
        <v>0</v>
      </c>
      <c r="M90" s="45">
        <f>K90+L90</f>
        <v>0</v>
      </c>
      <c r="N90" s="40">
        <v>0</v>
      </c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</row>
    <row r="91" spans="1:43"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6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43">
      <c r="A92" s="1" t="s">
        <v>46</v>
      </c>
    </row>
    <row r="93" spans="1:43">
      <c r="A93" s="1" t="s">
        <v>47</v>
      </c>
    </row>
    <row r="94" spans="1:43">
      <c r="C94" s="1"/>
      <c r="D94" s="1"/>
      <c r="E94" s="1"/>
      <c r="F94" s="1"/>
      <c r="G94" s="1"/>
      <c r="H94" s="1"/>
      <c r="I94" s="1"/>
      <c r="K94" s="1"/>
      <c r="L94" s="1"/>
      <c r="M94" s="1"/>
      <c r="N94" s="16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43">
      <c r="C95" s="1"/>
      <c r="D95" s="1"/>
      <c r="E95" s="1"/>
      <c r="F95" s="1"/>
      <c r="G95" s="1"/>
      <c r="H95" s="1"/>
      <c r="I95" s="1"/>
      <c r="K95" s="1"/>
      <c r="L95" s="1"/>
      <c r="M95" s="1"/>
      <c r="N95" s="16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43">
      <c r="A96" s="1" t="s">
        <v>20</v>
      </c>
      <c r="C96" s="1"/>
      <c r="D96" s="1"/>
      <c r="E96" s="1"/>
      <c r="F96" s="1"/>
      <c r="G96" s="1"/>
      <c r="H96" s="1"/>
      <c r="I96" s="1" t="s">
        <v>21</v>
      </c>
      <c r="K96" s="1"/>
      <c r="L96" s="1"/>
      <c r="M96" s="1"/>
      <c r="N96" s="16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>
      <c r="C97" s="1"/>
      <c r="D97" s="1"/>
      <c r="E97" s="1"/>
      <c r="F97" s="1"/>
      <c r="G97" s="1"/>
      <c r="H97" s="1"/>
      <c r="I97" s="1"/>
      <c r="K97" s="1"/>
      <c r="L97" s="1"/>
      <c r="M97" s="1"/>
      <c r="N97" s="16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>
      <c r="C98" s="1"/>
      <c r="D98" s="1"/>
      <c r="E98" s="1"/>
      <c r="F98" s="1"/>
      <c r="G98" s="1"/>
      <c r="H98" s="1"/>
      <c r="I98" s="1" t="s">
        <v>22</v>
      </c>
      <c r="K98" s="1"/>
      <c r="L98" s="1"/>
      <c r="M98" s="1"/>
      <c r="N98" s="16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>
      <c r="A99" s="1" t="s">
        <v>23</v>
      </c>
      <c r="C99" s="1"/>
      <c r="D99" s="1"/>
      <c r="E99" s="1"/>
      <c r="F99" s="1"/>
      <c r="G99" s="1"/>
      <c r="H99" s="1"/>
      <c r="I99" s="1" t="s">
        <v>23</v>
      </c>
      <c r="K99" s="1"/>
      <c r="L99" s="1"/>
      <c r="M99" s="1"/>
      <c r="N99" s="16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>
      <c r="A100" s="1" t="s">
        <v>28</v>
      </c>
      <c r="C100" s="1"/>
      <c r="D100" s="1"/>
      <c r="E100" s="1"/>
      <c r="F100" s="1"/>
      <c r="G100" s="1"/>
      <c r="H100" s="1"/>
      <c r="I100" s="1" t="s">
        <v>24</v>
      </c>
      <c r="K100" s="1"/>
      <c r="L100" s="1"/>
      <c r="M100" s="1"/>
      <c r="N100" s="16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>
      <c r="C101" s="1"/>
      <c r="D101" s="1"/>
      <c r="E101" s="1"/>
      <c r="F101" s="1"/>
      <c r="G101" s="1"/>
      <c r="H101" s="1"/>
      <c r="I101" s="1"/>
      <c r="K101" s="1"/>
      <c r="L101" s="1"/>
      <c r="M101" s="1"/>
      <c r="N101" s="16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>
      <c r="C102" s="1"/>
      <c r="D102" s="1"/>
      <c r="E102" s="1"/>
      <c r="F102" s="1"/>
      <c r="G102" s="1"/>
      <c r="H102" s="1"/>
      <c r="I102" s="1"/>
      <c r="K102" s="1"/>
      <c r="L102" s="1"/>
      <c r="M102" s="1"/>
      <c r="N102" s="16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>
      <c r="C103" s="1"/>
      <c r="D103" s="1"/>
      <c r="E103" s="1"/>
      <c r="F103" s="1"/>
      <c r="G103" s="1"/>
      <c r="H103" s="1"/>
      <c r="I103" s="1"/>
      <c r="K103" s="1"/>
      <c r="L103" s="1"/>
      <c r="M103" s="1"/>
      <c r="N103" s="16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>
      <c r="C104" s="1"/>
      <c r="D104" s="1"/>
      <c r="E104" s="1"/>
      <c r="F104" s="1"/>
      <c r="G104" s="1"/>
      <c r="H104" s="1"/>
      <c r="I104" s="1"/>
      <c r="K104" s="1"/>
      <c r="L104" s="1"/>
      <c r="M104" s="1"/>
      <c r="N104" s="16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8" spans="1:25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6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6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6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6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6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3:25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6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3:25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6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3:25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6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3:25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6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3:25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6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3:25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6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3:25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6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3:25">
      <c r="C120" s="1"/>
      <c r="D120" s="1"/>
      <c r="E120" s="1"/>
      <c r="F120" s="1"/>
      <c r="G120" s="1"/>
      <c r="H120" s="1"/>
      <c r="I120" s="1"/>
      <c r="J120" s="5"/>
      <c r="K120" s="5"/>
      <c r="L120" s="5"/>
      <c r="M120" s="5"/>
      <c r="N120" s="16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3:25">
      <c r="C121" s="1"/>
      <c r="D121" s="1"/>
      <c r="E121" s="1"/>
      <c r="F121" s="1"/>
      <c r="G121" s="1"/>
      <c r="H121" s="1"/>
      <c r="I121" s="1"/>
      <c r="J121" s="5"/>
      <c r="K121" s="5"/>
      <c r="L121" s="5"/>
      <c r="M121" s="5"/>
      <c r="N121" s="16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3:25">
      <c r="C122" s="1"/>
      <c r="D122" s="1"/>
      <c r="E122" s="1"/>
      <c r="F122" s="1"/>
      <c r="G122" s="1"/>
      <c r="H122" s="1"/>
      <c r="I122" s="5"/>
      <c r="J122" s="5"/>
      <c r="K122" s="5"/>
      <c r="L122" s="5"/>
      <c r="M122" s="5"/>
      <c r="N122" s="16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3:25">
      <c r="C123" s="1"/>
      <c r="D123" s="1"/>
      <c r="E123" s="1"/>
      <c r="F123" s="1"/>
      <c r="G123" s="1"/>
      <c r="H123" s="1"/>
      <c r="I123" s="5"/>
      <c r="J123" s="5"/>
      <c r="K123" s="5"/>
      <c r="L123" s="5"/>
      <c r="M123" s="5"/>
      <c r="N123" s="16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3:25">
      <c r="C124" s="1"/>
      <c r="D124" s="1"/>
      <c r="E124" s="1"/>
      <c r="F124" s="1"/>
      <c r="G124" s="1"/>
      <c r="H124" s="1"/>
      <c r="I124" s="5"/>
      <c r="J124" s="5"/>
      <c r="K124" s="5"/>
      <c r="L124" s="5"/>
      <c r="M124" s="5"/>
      <c r="N124" s="16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3:25">
      <c r="C125" s="1"/>
      <c r="D125" s="1"/>
      <c r="E125" s="1"/>
      <c r="F125" s="1"/>
      <c r="G125" s="1"/>
      <c r="H125" s="1"/>
      <c r="I125" s="5"/>
      <c r="J125" s="5"/>
      <c r="K125" s="5"/>
      <c r="L125" s="5"/>
      <c r="M125" s="5"/>
      <c r="N125" s="16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3:25">
      <c r="C126" s="1"/>
      <c r="D126" s="1"/>
      <c r="E126" s="1"/>
      <c r="F126" s="1"/>
      <c r="G126" s="1"/>
      <c r="H126" s="1"/>
      <c r="I126" s="5"/>
      <c r="J126" s="5"/>
      <c r="K126" s="5"/>
      <c r="L126" s="5"/>
      <c r="M126" s="5"/>
      <c r="N126" s="16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3:25">
      <c r="C127" s="1"/>
      <c r="D127" s="1"/>
      <c r="E127" s="1"/>
      <c r="F127" s="1"/>
      <c r="G127" s="1"/>
      <c r="H127" s="1"/>
      <c r="I127" s="5"/>
      <c r="J127" s="5"/>
      <c r="K127" s="5"/>
      <c r="L127" s="5"/>
      <c r="M127" s="5"/>
      <c r="N127" s="16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3:25">
      <c r="C128" s="1"/>
      <c r="D128" s="1"/>
      <c r="E128" s="1"/>
      <c r="F128" s="1"/>
      <c r="G128" s="1"/>
      <c r="H128" s="1"/>
      <c r="I128" s="5"/>
      <c r="J128" s="5"/>
      <c r="K128" s="5"/>
      <c r="L128" s="5"/>
      <c r="M128" s="5"/>
      <c r="N128" s="16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3:24">
      <c r="C129" s="1"/>
      <c r="D129" s="1"/>
      <c r="E129" s="1"/>
      <c r="F129" s="1"/>
      <c r="G129" s="1"/>
      <c r="H129" s="1"/>
      <c r="I129" s="5"/>
      <c r="J129" s="5"/>
      <c r="K129" s="5"/>
      <c r="L129" s="5"/>
      <c r="M129" s="5"/>
      <c r="N129" s="16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3:24">
      <c r="C130" s="1"/>
      <c r="D130" s="1"/>
      <c r="E130" s="1"/>
      <c r="F130" s="1"/>
      <c r="G130" s="1"/>
      <c r="H130" s="1"/>
      <c r="I130" s="5"/>
      <c r="J130" s="5"/>
      <c r="K130" s="5"/>
      <c r="L130" s="5"/>
      <c r="M130" s="5"/>
      <c r="N130" s="16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3:24">
      <c r="C131" s="1"/>
      <c r="D131" s="1"/>
      <c r="E131" s="1"/>
      <c r="F131" s="1"/>
      <c r="G131" s="1"/>
      <c r="H131" s="1"/>
      <c r="I131" s="5"/>
      <c r="J131" s="5"/>
      <c r="K131" s="5"/>
      <c r="L131" s="5"/>
      <c r="M131" s="5"/>
      <c r="N131" s="16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3:24">
      <c r="C132" s="1"/>
      <c r="D132" s="1"/>
      <c r="E132" s="1"/>
      <c r="F132" s="1"/>
      <c r="G132" s="1"/>
      <c r="H132" s="1"/>
      <c r="I132" s="5"/>
      <c r="J132" s="5"/>
      <c r="K132" s="5"/>
      <c r="L132" s="5"/>
      <c r="M132" s="5"/>
      <c r="N132" s="16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3:24">
      <c r="C133" s="1"/>
      <c r="D133" s="1"/>
      <c r="E133" s="1"/>
      <c r="F133" s="1"/>
      <c r="G133" s="1"/>
      <c r="H133" s="1"/>
      <c r="I133" s="5"/>
      <c r="J133" s="5"/>
      <c r="K133" s="5"/>
      <c r="L133" s="5"/>
      <c r="M133" s="5"/>
      <c r="N133" s="16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3:24">
      <c r="C134" s="1"/>
      <c r="D134" s="1"/>
      <c r="E134" s="1"/>
      <c r="F134" s="1"/>
      <c r="G134" s="1"/>
      <c r="H134" s="1"/>
      <c r="I134" s="5"/>
      <c r="J134" s="5"/>
      <c r="K134" s="5"/>
      <c r="L134" s="5"/>
      <c r="M134" s="5"/>
      <c r="N134" s="16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3:24">
      <c r="C135" s="1"/>
      <c r="D135" s="1"/>
      <c r="E135" s="1"/>
      <c r="F135" s="1"/>
      <c r="G135" s="1"/>
      <c r="H135" s="1"/>
      <c r="I135" s="5"/>
      <c r="J135" s="5"/>
      <c r="K135" s="5"/>
      <c r="L135" s="5"/>
      <c r="M135" s="5"/>
      <c r="N135" s="16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3:24">
      <c r="C136" s="1"/>
      <c r="D136" s="1"/>
      <c r="E136" s="1"/>
      <c r="F136" s="1"/>
      <c r="G136" s="1"/>
      <c r="H136" s="1"/>
      <c r="I136" s="5"/>
      <c r="J136" s="5"/>
      <c r="K136" s="5"/>
      <c r="L136" s="5"/>
      <c r="M136" s="5"/>
      <c r="N136" s="16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3:24">
      <c r="C137" s="1"/>
      <c r="D137" s="1"/>
      <c r="E137" s="1"/>
      <c r="F137" s="1"/>
      <c r="G137" s="1"/>
      <c r="H137" s="1"/>
      <c r="I137" s="5"/>
      <c r="J137" s="5"/>
      <c r="K137" s="5"/>
      <c r="L137" s="5"/>
      <c r="M137" s="5"/>
      <c r="N137" s="16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3:24">
      <c r="C138" s="1"/>
      <c r="D138" s="1"/>
      <c r="E138" s="1"/>
      <c r="F138" s="1"/>
      <c r="G138" s="1"/>
      <c r="H138" s="1"/>
      <c r="I138" s="5"/>
      <c r="J138" s="5"/>
      <c r="K138" s="5"/>
      <c r="L138" s="5"/>
      <c r="M138" s="5"/>
      <c r="N138" s="16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3:24">
      <c r="C139" s="1"/>
      <c r="D139" s="1"/>
      <c r="E139" s="1"/>
      <c r="F139" s="1"/>
      <c r="G139" s="1"/>
      <c r="H139" s="1"/>
      <c r="I139" s="5"/>
      <c r="J139" s="5"/>
      <c r="K139" s="5"/>
      <c r="L139" s="5"/>
      <c r="M139" s="5"/>
      <c r="N139" s="16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3:24">
      <c r="C140" s="1"/>
      <c r="D140" s="1"/>
      <c r="E140" s="1"/>
      <c r="F140" s="1"/>
      <c r="G140" s="1"/>
      <c r="H140" s="1"/>
      <c r="I140" s="5"/>
      <c r="J140" s="5"/>
      <c r="K140" s="5"/>
      <c r="L140" s="5"/>
      <c r="M140" s="5"/>
      <c r="N140" s="16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3:24">
      <c r="C141" s="1"/>
      <c r="D141" s="1"/>
      <c r="E141" s="1"/>
      <c r="F141" s="1"/>
      <c r="G141" s="1"/>
      <c r="H141" s="1"/>
      <c r="I141" s="5"/>
      <c r="J141" s="5"/>
      <c r="K141" s="5"/>
      <c r="L141" s="5"/>
      <c r="M141" s="5"/>
      <c r="N141" s="16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3:24">
      <c r="C142" s="1"/>
      <c r="D142" s="1"/>
      <c r="E142" s="1"/>
      <c r="F142" s="1"/>
      <c r="G142" s="1"/>
      <c r="H142" s="1"/>
      <c r="I142" s="5"/>
      <c r="J142" s="5"/>
      <c r="K142" s="5"/>
      <c r="L142" s="5"/>
      <c r="M142" s="5"/>
      <c r="N142" s="16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3:24">
      <c r="C143" s="1"/>
      <c r="D143" s="1"/>
      <c r="E143" s="1"/>
      <c r="F143" s="1"/>
      <c r="G143" s="1"/>
      <c r="H143" s="1"/>
      <c r="I143" s="5"/>
      <c r="J143" s="5"/>
      <c r="K143" s="5"/>
      <c r="L143" s="5"/>
      <c r="M143" s="5"/>
      <c r="N143" s="16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3:24">
      <c r="C144" s="1"/>
      <c r="D144" s="1"/>
      <c r="E144" s="1"/>
      <c r="F144" s="1"/>
      <c r="G144" s="1"/>
      <c r="H144" s="1"/>
      <c r="I144" s="5"/>
      <c r="J144" s="5"/>
      <c r="K144" s="5"/>
      <c r="L144" s="5"/>
      <c r="M144" s="5"/>
      <c r="N144" s="16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3:24">
      <c r="C145" s="1"/>
      <c r="D145" s="1"/>
      <c r="E145" s="1"/>
      <c r="F145" s="1"/>
      <c r="G145" s="1"/>
      <c r="H145" s="1"/>
      <c r="I145" s="5"/>
      <c r="J145" s="5"/>
      <c r="K145" s="5"/>
      <c r="L145" s="5"/>
      <c r="M145" s="5"/>
      <c r="N145" s="16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3:24">
      <c r="C146" s="1"/>
      <c r="D146" s="1"/>
      <c r="E146" s="1"/>
      <c r="F146" s="1"/>
      <c r="G146" s="1"/>
      <c r="H146" s="1"/>
      <c r="I146" s="5"/>
      <c r="J146" s="5"/>
      <c r="K146" s="5"/>
      <c r="L146" s="5"/>
      <c r="M146" s="5"/>
      <c r="N146" s="16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3:24">
      <c r="C147" s="1"/>
      <c r="D147" s="1"/>
      <c r="E147" s="1"/>
      <c r="F147" s="1"/>
      <c r="G147" s="1"/>
      <c r="H147" s="1"/>
      <c r="I147" s="5"/>
      <c r="J147" s="5"/>
      <c r="K147" s="5"/>
      <c r="L147" s="5"/>
      <c r="M147" s="5"/>
      <c r="N147" s="16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3:24">
      <c r="C148" s="1"/>
      <c r="D148" s="1"/>
      <c r="E148" s="1"/>
      <c r="F148" s="1"/>
      <c r="G148" s="1"/>
      <c r="H148" s="1"/>
      <c r="I148" s="5"/>
      <c r="J148" s="5"/>
      <c r="K148" s="5"/>
      <c r="L148" s="5"/>
      <c r="M148" s="5"/>
      <c r="N148" s="16"/>
      <c r="O148" s="1"/>
      <c r="P148" s="1"/>
      <c r="Q148" s="1"/>
      <c r="R148" s="1"/>
      <c r="S148" s="1"/>
      <c r="T148" s="1"/>
      <c r="U148" s="1"/>
      <c r="V148" s="1"/>
      <c r="W148" s="1"/>
      <c r="X148" s="1"/>
    </row>
  </sheetData>
  <mergeCells count="3">
    <mergeCell ref="H1:M1"/>
    <mergeCell ref="A82:M82"/>
    <mergeCell ref="A2:M2"/>
  </mergeCells>
  <pageMargins left="0.78740157480314965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Осокин Максим Юрьевич</cp:lastModifiedBy>
  <cp:lastPrinted>2016-04-13T12:24:56Z</cp:lastPrinted>
  <dcterms:created xsi:type="dcterms:W3CDTF">2012-10-26T11:05:15Z</dcterms:created>
  <dcterms:modified xsi:type="dcterms:W3CDTF">2016-08-22T06:05:49Z</dcterms:modified>
</cp:coreProperties>
</file>